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80" yWindow="1880" windowWidth="20040" windowHeight="9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<sst xmlns="http://schemas.openxmlformats.org/spreadsheetml/2006/main" count="24" uniqueCount="22">
  <si>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Enter Ending Date and Time in Cell C31. Enter dates in the US format of month/day/year. Enter time in 24-hour time.</t>
  </si>
  <si>
    <t>Enter Beginning Date and Time in Cell A31. Enter dates in the US format of month/day/year. Enter time in 24-hour time.</t>
  </si>
  <si>
    <t>by the person to whom it was issued.</t>
  </si>
  <si>
    <t>Enter YOUR data in Row 31.</t>
  </si>
  <si>
    <t>or reproduced  without the written permission of the Alpha Group Center for Crime and Intelligence Analysis and may only be used</t>
  </si>
  <si>
    <t>Begin YOUR calculations by overwriting the date in Row 31.</t>
  </si>
  <si>
    <t>Insert your data by overwriting the data in Row 31.</t>
  </si>
  <si>
    <t xml:space="preserve">To Enter Data: </t>
  </si>
  <si>
    <t>Days of the week will fill in automatically.</t>
  </si>
  <si>
    <t>FROM DATE/TIME</t>
  </si>
  <si>
    <t>DAY</t>
  </si>
  <si>
    <t>TO DATE/TIME</t>
  </si>
  <si>
    <t>TIME LASP</t>
  </si>
  <si>
    <t>SPLIT TIME/MID POINT</t>
  </si>
  <si>
    <t>Split-Time Differential (Mid-Point Analysis) Time Calculator</t>
  </si>
  <si>
    <t>Note: All cells in the blue box below are examples. Do not remove them. They will tell you if your calculator is working correctly.</t>
  </si>
  <si>
    <t>Alpha Group Center for Crime and Intelligence Analysis</t>
  </si>
  <si>
    <t>P.O. Box 8</t>
  </si>
  <si>
    <t>Montlclair, California 91763</t>
  </si>
  <si>
    <t>USA</t>
  </si>
  <si>
    <t>Telphone: +1 909 989-4366</t>
  </si>
  <si>
    <t xml:space="preserve">© January 2021 by the Alpha Group Center for Crime and Intelligence Analysis. All rights reserved. This calculator may not be copied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</si>
</sst>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"/>
    <numFmt numFmtId="165" formatCode="mmmm\ dd\,\ yyyy\ \ h:mm:ss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18"/>
      </left>
      <right style="thin"/>
      <top style="thick">
        <color indexed="18"/>
      </top>
      <bottom style="thin"/>
    </border>
    <border>
      <left style="thin"/>
      <right style="thin"/>
      <top style="thick">
        <color indexed="18"/>
      </top>
      <bottom style="thin"/>
    </border>
    <border>
      <left style="thin"/>
      <right style="thick">
        <color indexed="18"/>
      </right>
      <top style="thick">
        <color indexed="18"/>
      </top>
      <bottom style="thin"/>
    </border>
    <border>
      <left style="thick">
        <color indexed="18"/>
      </left>
      <right style="thin"/>
      <top style="thin"/>
      <bottom style="thin"/>
    </border>
    <border>
      <left style="thin"/>
      <right style="thick">
        <color indexed="18"/>
      </right>
      <top style="thin"/>
      <bottom style="thin"/>
    </border>
    <border>
      <left style="thick">
        <color indexed="18"/>
      </left>
      <right style="thin"/>
      <top style="thin"/>
      <bottom style="thick">
        <color indexed="18"/>
      </bottom>
    </border>
    <border>
      <left style="thin"/>
      <right style="thin"/>
      <top style="thin"/>
      <bottom style="thick">
        <color indexed="18"/>
      </bottom>
    </border>
    <border>
      <left style="thin"/>
      <right style="thick">
        <color indexed="18"/>
      </right>
      <top style="thin"/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22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46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22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22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22" fontId="0" fillId="0" borderId="17" xfId="0" applyNumberFormat="1" applyBorder="1" applyAlignment="1">
      <alignment/>
    </xf>
    <xf numFmtId="46" fontId="0" fillId="0" borderId="17" xfId="0" applyNumberFormat="1" applyBorder="1" applyAlignment="1">
      <alignment/>
    </xf>
    <xf numFmtId="165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21">
      <selection activeCell="K33" sqref="K33"/>
    </sheetView>
  </sheetViews>
  <sheetFormatPr defaultColWidth="8.8515625" defaultRowHeight="12.75"/>
  <cols>
    <col min="1" max="1" width="14.421875" style="0" customWidth="1"/>
    <col min="2" max="2" width="13.28125" style="0" bestFit="1" customWidth="1"/>
    <col min="3" max="3" width="15.421875" style="0" customWidth="1"/>
    <col min="4" max="4" width="12.421875" style="0" customWidth="1"/>
    <col min="5" max="5" width="14.00390625" style="0" customWidth="1"/>
    <col min="6" max="6" width="27.421875" style="0" customWidth="1"/>
    <col min="7" max="7" width="10.140625" style="0" customWidth="1"/>
  </cols>
  <sheetData>
    <row r="1" spans="1:7" ht="12.75">
      <c r="A1" s="22" t="s">
        <v>16</v>
      </c>
      <c r="B1" s="22"/>
      <c r="C1" s="22"/>
      <c r="D1" s="22"/>
      <c r="E1" s="22"/>
      <c r="F1" s="22"/>
      <c r="G1" s="22"/>
    </row>
    <row r="2" spans="1:7" ht="12.75">
      <c r="A2" s="22" t="s">
        <v>17</v>
      </c>
      <c r="B2" s="22"/>
      <c r="C2" s="22"/>
      <c r="D2" s="22"/>
      <c r="E2" s="22"/>
      <c r="F2" s="22"/>
      <c r="G2" s="22"/>
    </row>
    <row r="3" spans="1:7" ht="12.75">
      <c r="A3" s="22" t="s">
        <v>18</v>
      </c>
      <c r="B3" s="22"/>
      <c r="C3" s="22"/>
      <c r="D3" s="22"/>
      <c r="E3" s="22"/>
      <c r="F3" s="22"/>
      <c r="G3" s="22"/>
    </row>
    <row r="4" spans="1:7" ht="12.75">
      <c r="A4" s="22" t="s">
        <v>19</v>
      </c>
      <c r="B4" s="22"/>
      <c r="C4" s="22"/>
      <c r="D4" s="22"/>
      <c r="E4" s="22"/>
      <c r="F4" s="22"/>
      <c r="G4" s="22"/>
    </row>
    <row r="5" spans="1:7" ht="12.75">
      <c r="A5" s="22" t="s">
        <v>20</v>
      </c>
      <c r="B5" s="22"/>
      <c r="C5" s="22"/>
      <c r="D5" s="22"/>
      <c r="E5" s="22"/>
      <c r="F5" s="22"/>
      <c r="G5" s="22"/>
    </row>
    <row r="6" spans="1:7" ht="12.75">
      <c r="A6" s="1"/>
      <c r="B6" s="1"/>
      <c r="C6" s="1"/>
      <c r="D6" s="1"/>
      <c r="E6" s="1"/>
      <c r="F6" s="1"/>
      <c r="G6" s="1"/>
    </row>
    <row r="7" spans="1:7" s="21" customFormat="1" ht="12.75">
      <c r="A7" s="20" t="s">
        <v>21</v>
      </c>
      <c r="B7" s="20"/>
      <c r="C7" s="20"/>
      <c r="D7" s="20"/>
      <c r="E7" s="20"/>
      <c r="F7" s="20"/>
      <c r="G7" s="20"/>
    </row>
    <row r="8" spans="1:7" s="21" customFormat="1" ht="12.75">
      <c r="A8" s="20" t="s">
        <v>4</v>
      </c>
      <c r="B8" s="20"/>
      <c r="C8" s="20"/>
      <c r="D8" s="20"/>
      <c r="E8" s="20"/>
      <c r="F8" s="20"/>
      <c r="G8" s="20"/>
    </row>
    <row r="9" spans="1:7" ht="12.75">
      <c r="A9" s="20" t="s">
        <v>2</v>
      </c>
      <c r="B9" s="1"/>
      <c r="C9" s="1"/>
      <c r="D9" s="1"/>
      <c r="E9" s="1"/>
      <c r="F9" s="1"/>
      <c r="G9" s="1"/>
    </row>
    <row r="10" spans="1:7" ht="12.75">
      <c r="A10" s="20"/>
      <c r="B10" s="1"/>
      <c r="C10" s="1"/>
      <c r="D10" s="1"/>
      <c r="E10" s="1"/>
      <c r="F10" s="1"/>
      <c r="G10" s="1"/>
    </row>
    <row r="11" spans="1:7" ht="13.5" thickBot="1">
      <c r="A11" s="23" t="s">
        <v>14</v>
      </c>
      <c r="B11" s="23"/>
      <c r="C11" s="23"/>
      <c r="D11" s="23"/>
      <c r="E11" s="23"/>
      <c r="F11" s="23"/>
      <c r="G11" s="23"/>
    </row>
    <row r="12" spans="1:7" ht="12.75">
      <c r="A12" s="2"/>
      <c r="B12" s="2"/>
      <c r="C12" s="2"/>
      <c r="D12" s="2"/>
      <c r="E12" s="2"/>
      <c r="F12" s="2"/>
      <c r="G12" s="2"/>
    </row>
    <row r="13" spans="1:7" ht="12.75">
      <c r="A13" s="18" t="s">
        <v>15</v>
      </c>
      <c r="B13" s="2"/>
      <c r="C13" s="2"/>
      <c r="D13" s="2"/>
      <c r="E13" s="2"/>
      <c r="F13" s="2"/>
      <c r="G13" s="2"/>
    </row>
    <row r="14" spans="1:7" ht="12.75">
      <c r="A14" s="18" t="s">
        <v>5</v>
      </c>
      <c r="B14" s="2"/>
      <c r="C14" s="2"/>
      <c r="D14" s="2"/>
      <c r="E14" s="2"/>
      <c r="F14" s="2"/>
      <c r="G14" s="2"/>
    </row>
    <row r="15" spans="1:7" ht="13.5" thickBot="1">
      <c r="A15" s="2"/>
      <c r="B15" s="2"/>
      <c r="C15" s="2"/>
      <c r="D15" s="2"/>
      <c r="E15" s="2"/>
      <c r="F15" s="2"/>
      <c r="G15" s="2"/>
    </row>
    <row r="16" spans="1:7" ht="13.5" thickTop="1">
      <c r="A16" s="7" t="s">
        <v>9</v>
      </c>
      <c r="B16" s="8" t="s">
        <v>10</v>
      </c>
      <c r="C16" s="8" t="s">
        <v>11</v>
      </c>
      <c r="D16" s="8" t="s">
        <v>10</v>
      </c>
      <c r="E16" s="8" t="s">
        <v>12</v>
      </c>
      <c r="F16" s="8" t="s">
        <v>13</v>
      </c>
      <c r="G16" s="9" t="s">
        <v>10</v>
      </c>
    </row>
    <row r="17" spans="1:7" ht="12.75">
      <c r="A17" s="10">
        <v>44520.563888888886</v>
      </c>
      <c r="B17" s="4">
        <f>A17</f>
        <v>44520.563888888886</v>
      </c>
      <c r="C17" s="3">
        <v>44525.99930555555</v>
      </c>
      <c r="D17" s="4">
        <f>C17</f>
        <v>44525.99930555555</v>
      </c>
      <c r="E17" s="5">
        <f>SUM(C17-A17)</f>
        <v>5.435416666667152</v>
      </c>
      <c r="F17" s="6">
        <f>SUM(C17-A17)/2+A17</f>
        <v>44523.281597222216</v>
      </c>
      <c r="G17" s="11">
        <f>F17</f>
        <v>44523.281597222216</v>
      </c>
    </row>
    <row r="18" spans="1:7" ht="12.75">
      <c r="A18" s="10">
        <v>44196.5</v>
      </c>
      <c r="B18" s="4">
        <f>A18</f>
        <v>44196.5</v>
      </c>
      <c r="C18" s="3">
        <v>44199.5</v>
      </c>
      <c r="D18" s="4">
        <f>C18</f>
        <v>44199.5</v>
      </c>
      <c r="E18" s="5">
        <f>SUM(C18-A18)</f>
        <v>3</v>
      </c>
      <c r="F18" s="6">
        <f>SUM(C18-A18)/2+A18</f>
        <v>44198</v>
      </c>
      <c r="G18" s="11">
        <f>F18</f>
        <v>44198</v>
      </c>
    </row>
    <row r="19" spans="1:7" ht="12.75">
      <c r="A19" s="10">
        <v>44232.75</v>
      </c>
      <c r="B19" s="4">
        <f>A19</f>
        <v>44232.75</v>
      </c>
      <c r="C19" s="3">
        <v>44237.583333333336</v>
      </c>
      <c r="D19" s="4">
        <f>C19</f>
        <v>44237.583333333336</v>
      </c>
      <c r="E19" s="5">
        <f>SUM(C19-A19)</f>
        <v>4.833333333335759</v>
      </c>
      <c r="F19" s="6">
        <f>SUM(C19-A19)/2+A19</f>
        <v>44235.16666666667</v>
      </c>
      <c r="G19" s="11">
        <f>F19</f>
        <v>44235.16666666667</v>
      </c>
    </row>
    <row r="20" spans="1:7" ht="12.75">
      <c r="A20" s="10">
        <v>44262.270833333336</v>
      </c>
      <c r="B20" s="4">
        <f>A20</f>
        <v>44262.270833333336</v>
      </c>
      <c r="C20" s="3">
        <v>44267.25</v>
      </c>
      <c r="D20" s="4">
        <f>C20</f>
        <v>44267.25</v>
      </c>
      <c r="E20" s="5">
        <f>SUM(C20-A20)</f>
        <v>4.979166666664241</v>
      </c>
      <c r="F20" s="6">
        <f>SUM(C20-A20)/2+A20</f>
        <v>44264.76041666667</v>
      </c>
      <c r="G20" s="11">
        <f>F20</f>
        <v>44264.76041666667</v>
      </c>
    </row>
    <row r="21" spans="1:7" ht="13.5" thickBot="1">
      <c r="A21" s="12">
        <v>44263.5</v>
      </c>
      <c r="B21" s="13">
        <f>A21</f>
        <v>44263.5</v>
      </c>
      <c r="C21" s="14">
        <v>44266.25</v>
      </c>
      <c r="D21" s="13">
        <f>C21</f>
        <v>44266.25</v>
      </c>
      <c r="E21" s="15">
        <f>SUM(C21-A21)</f>
        <v>2.75</v>
      </c>
      <c r="F21" s="16">
        <f>SUM(C21-A21)/2+A21</f>
        <v>44264.875</v>
      </c>
      <c r="G21" s="17">
        <f>F21</f>
        <v>44264.875</v>
      </c>
    </row>
    <row r="22" ht="13.5" thickTop="1"/>
    <row r="23" ht="12.75">
      <c r="A23" s="19" t="s">
        <v>3</v>
      </c>
    </row>
    <row r="24" ht="12.75">
      <c r="A24" s="19"/>
    </row>
    <row r="25" ht="12.75">
      <c r="A25" s="19" t="s">
        <v>7</v>
      </c>
    </row>
    <row r="26" ht="12.75">
      <c r="A26" s="19" t="s">
        <v>6</v>
      </c>
    </row>
    <row r="27" ht="12.75">
      <c r="A27" s="19" t="s">
        <v>1</v>
      </c>
    </row>
    <row r="28" ht="12.75">
      <c r="A28" s="19" t="s">
        <v>0</v>
      </c>
    </row>
    <row r="29" ht="12.75">
      <c r="A29" s="19" t="s">
        <v>8</v>
      </c>
    </row>
    <row r="30" ht="12.75">
      <c r="A30" s="19"/>
    </row>
    <row r="31" spans="1:7" ht="12.75">
      <c r="A31" s="3">
        <v>44262.916666666664</v>
      </c>
      <c r="B31" s="4">
        <f>A31</f>
        <v>44262.916666666664</v>
      </c>
      <c r="C31" s="3">
        <v>44263.916666666664</v>
      </c>
      <c r="D31" s="4">
        <f>C31</f>
        <v>44263.916666666664</v>
      </c>
      <c r="E31" s="5">
        <f>SUM(C31-A31)</f>
        <v>1</v>
      </c>
      <c r="F31" s="6">
        <f>SUM(C31-A31)/2+A31</f>
        <v>44263.416666666664</v>
      </c>
      <c r="G31" s="4">
        <f>F31</f>
        <v>44263.416666666664</v>
      </c>
    </row>
  </sheetData>
  <sheetProtection/>
  <mergeCells count="6">
    <mergeCell ref="A2:G2"/>
    <mergeCell ref="A3:G3"/>
    <mergeCell ref="A4:G4"/>
    <mergeCell ref="A5:G5"/>
    <mergeCell ref="A1:G1"/>
    <mergeCell ref="A11:G1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Alpha Group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Gottlieb</dc:creator>
  <cp:keywords/>
  <dc:description/>
  <cp:lastModifiedBy>Steve Gottlieb</cp:lastModifiedBy>
  <dcterms:created xsi:type="dcterms:W3CDTF">1999-12-02T01:44:46Z</dcterms:created>
  <dcterms:modified xsi:type="dcterms:W3CDTF">2021-01-28T07:25:28Z</dcterms:modified>
  <cp:category/>
  <cp:version/>
  <cp:contentType/>
  <cp:contentStatus/>
</cp:coreProperties>
</file>